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aximilian\Downloads\"/>
    </mc:Choice>
  </mc:AlternateContent>
  <xr:revisionPtr revIDLastSave="0" documentId="13_ncr:1_{41BC81E5-506A-4709-97B8-FF19C6AFDF4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Import" sheetId="1259" r:id="rId1"/>
    <sheet name="Data" sheetId="1258" r:id="rId2"/>
    <sheet name="BatchParameter" sheetId="1257" r:id="rId3"/>
    <sheet name="Combination" sheetId="1256" r:id="rId4"/>
  </sheets>
  <externalReferences>
    <externalReference r:id="rId5"/>
  </externalReferences>
  <definedNames>
    <definedName name="_xlnm._FilterDatabase" localSheetId="3" hidden="1">Combination!$A$15:$E$18</definedName>
    <definedName name="_xlnm._FilterDatabase" localSheetId="1" hidden="1">Data!$A$15:$F$18</definedName>
    <definedName name="ActivateBatch">"False"</definedName>
    <definedName name="ActivateRead">"False"</definedName>
    <definedName name="ActivateSaveFile">"False"</definedName>
    <definedName name="ActivateSaveFileOnError">"False"</definedName>
    <definedName name="ActivateWrite">"False"</definedName>
    <definedName name="AttributeDescription1" localSheetId="3">Combination!$B$2</definedName>
    <definedName name="AttributeDescription1" localSheetId="1">Data!$B$2</definedName>
    <definedName name="AttributeDescription2" localSheetId="3">Combination!$B$3</definedName>
    <definedName name="AttributeDescription2" localSheetId="1">Data!$B$3</definedName>
    <definedName name="AttributeDescription3" localSheetId="3">Combination!$B$4</definedName>
    <definedName name="AttributeDescription3" localSheetId="1">Data!$B$4</definedName>
    <definedName name="AttributeDescription4" localSheetId="3">Combination!$B$5</definedName>
    <definedName name="AttributeDescription4" localSheetId="1">Data!$B$5</definedName>
    <definedName name="AttributeDescription5" localSheetId="3">Combination!$B$6</definedName>
    <definedName name="AttributeDescription5" localSheetId="1">Data!$B$6</definedName>
    <definedName name="AttributeDescription6" localSheetId="3">Combination!$B$7</definedName>
    <definedName name="AttributeDescription6" localSheetId="1">Data!$B$7</definedName>
    <definedName name="AttributeDescription7" localSheetId="3">Combination!$B$8</definedName>
    <definedName name="AttributeDescription7" localSheetId="1">Data!$B$8</definedName>
    <definedName name="csvDecimalPoint">"."</definedName>
    <definedName name="csvDelimiter">","</definedName>
    <definedName name="From">#N/A</definedName>
    <definedName name="Gewichtungsfaktoren">"Gewichtungsfaktoren"</definedName>
    <definedName name="KISSAFormatting">"False"</definedName>
    <definedName name="KISSATransformation">"False"</definedName>
    <definedName name="LastRun">36526</definedName>
    <definedName name="MissingEmpty">"False"</definedName>
    <definedName name="NextRun">"2/25/2016 11:30:18 AM"</definedName>
    <definedName name="Raster">#N/A</definedName>
    <definedName name="RepeatInterval">1</definedName>
    <definedName name="RepeatIntervalMultiplier">1</definedName>
    <definedName name="SaveFileFormat">"Excel"</definedName>
    <definedName name="saveFilename">"ddMMyyyyHHmmss"</definedName>
    <definedName name="saveTimestamp">"ddMMyyyyHHmmss"</definedName>
    <definedName name="saveTimestampAfter">"True"</definedName>
    <definedName name="TimeSeriesIn">"TimeSeriesIn"</definedName>
    <definedName name="TimeSeriesReturn">"TimeSeriesReturn"</definedName>
    <definedName name="To">#N/A</definedName>
    <definedName name="WeightingFactor">"WeightingFactor"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256" l="1"/>
  <c r="F10" i="1256"/>
  <c r="D10" i="1256"/>
  <c r="C10" i="1256"/>
  <c r="F19" i="1256" l="1"/>
  <c r="F20" i="1256"/>
  <c r="F21" i="1256"/>
  <c r="F22" i="1256"/>
  <c r="F23" i="1256"/>
  <c r="F24" i="1256"/>
  <c r="F25" i="1256"/>
  <c r="F26" i="1256"/>
  <c r="F27" i="1256"/>
  <c r="F28" i="1256"/>
  <c r="F29" i="1256"/>
  <c r="F30" i="1256"/>
  <c r="F31" i="1256"/>
  <c r="F32" i="1256"/>
  <c r="F33" i="1256"/>
  <c r="F34" i="1256"/>
  <c r="F35" i="1256"/>
  <c r="F36" i="1256"/>
  <c r="F37" i="1256"/>
  <c r="F38" i="1256"/>
  <c r="F39" i="1256"/>
  <c r="F40" i="1256"/>
  <c r="F41" i="1256"/>
  <c r="F18" i="125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HAKOM</author>
  </authors>
  <commentList>
    <comment ref="A16" authorId="0" shapeId="0" xr:uid="{00000000-0006-0000-0100-000001000000}">
      <text>
        <r>
          <rPr>
            <sz val="9"/>
            <color indexed="81"/>
            <rFont val="Tahoma"/>
            <family val="2"/>
          </rPr>
          <t>Zeitzone; z.B. UTC, CET, Russian Standard Time, etc.</t>
        </r>
      </text>
    </comment>
    <comment ref="C16" authorId="0" shapeId="0" xr:uid="{00000000-0006-0000-0100-000002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D16" authorId="0" shapeId="0" xr:uid="{00000000-0006-0000-0100-000003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E16" authorId="0" shapeId="0" xr:uid="{00000000-0006-0000-0100-000004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F16" authorId="0" shapeId="0" xr:uid="{00000000-0006-0000-0100-000005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G16" authorId="0" shapeId="0" xr:uid="{00000000-0006-0000-0100-000006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 Jasek</author>
    <author>HAKOM</author>
  </authors>
  <commentList>
    <comment ref="E14" authorId="0" shapeId="0" xr:uid="{00000000-0006-0000-0300-000001000000}">
      <text>
        <r>
          <rPr>
            <b/>
            <sz val="9"/>
            <color indexed="81"/>
            <rFont val="Segoe UI"/>
            <charset val="1"/>
          </rPr>
          <t>Patricia Jasek:</t>
        </r>
        <r>
          <rPr>
            <sz val="9"/>
            <color indexed="81"/>
            <rFont val="Segoe UI"/>
            <charset val="1"/>
          </rPr>
          <t xml:space="preserve">
AdHocFormel</t>
        </r>
      </text>
    </comment>
    <comment ref="A16" authorId="1" shapeId="0" xr:uid="{00000000-0006-0000-0300-000002000000}">
      <text>
        <r>
          <rPr>
            <sz val="9"/>
            <color indexed="81"/>
            <rFont val="Tahoma"/>
            <family val="2"/>
          </rPr>
          <t>Zeitzone; z.B. UTC, CET, Russian Standard Time, etc.</t>
        </r>
      </text>
    </comment>
    <comment ref="C16" authorId="1" shapeId="0" xr:uid="{00000000-0006-0000-0300-000003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D16" authorId="1" shapeId="0" xr:uid="{00000000-0006-0000-0300-000004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E16" authorId="1" shapeId="0" xr:uid="{00000000-0006-0000-0300-000005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F16" authorId="1" shapeId="0" xr:uid="{00000000-0006-0000-0300-000006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</commentList>
</comments>
</file>

<file path=xl/sharedStrings.xml><?xml version="1.0" encoding="utf-8"?>
<sst xmlns="http://schemas.openxmlformats.org/spreadsheetml/2006/main" count="206" uniqueCount="85">
  <si>
    <t>bis</t>
  </si>
  <si>
    <t xml:space="preserve">von </t>
  </si>
  <si>
    <t>Kontrolle:</t>
  </si>
  <si>
    <t>Anwendung:</t>
  </si>
  <si>
    <t>Summe []:</t>
  </si>
  <si>
    <t/>
  </si>
  <si>
    <t>Lag([this,1].Index,1)</t>
  </si>
  <si>
    <t>ActivateRead</t>
  </si>
  <si>
    <t>ActivateWrite</t>
  </si>
  <si>
    <t>LogErrorMessages</t>
  </si>
  <si>
    <t>Sheets</t>
  </si>
  <si>
    <t>KISSATransformation</t>
  </si>
  <si>
    <t>ActivateBatch</t>
  </si>
  <si>
    <t>MissingEmpty</t>
  </si>
  <si>
    <t>ActivateSaveFile</t>
  </si>
  <si>
    <t>SavePath</t>
  </si>
  <si>
    <t>ActivateSaveFileOnError</t>
  </si>
  <si>
    <t>SavePathOnError</t>
  </si>
  <si>
    <t>SaveFileFormat</t>
  </si>
  <si>
    <t>csvDecimalPoint</t>
  </si>
  <si>
    <t>csvDelimiter</t>
  </si>
  <si>
    <t>True</t>
  </si>
  <si>
    <t>False</t>
  </si>
  <si>
    <t>C:\Plausi\Error</t>
  </si>
  <si>
    <t>Excel</t>
  </si>
  <si>
    <t>.</t>
  </si>
  <si>
    <t>;</t>
  </si>
  <si>
    <t>AreasToDelete</t>
  </si>
  <si>
    <t>C:\Program Files (x86)\HAKOM\Data Validation Server Reports\Check</t>
  </si>
  <si>
    <t>W. Europe Standard Time</t>
  </si>
  <si>
    <t>FWT_TSDATA</t>
  </si>
  <si>
    <t>H</t>
  </si>
  <si>
    <t>A</t>
  </si>
  <si>
    <t>DVS</t>
  </si>
  <si>
    <t>QuotationDefaultBehavior</t>
  </si>
  <si>
    <t>Aggregation</t>
  </si>
  <si>
    <t>PreserveDuplicatedValues</t>
  </si>
  <si>
    <t>StartOfDay</t>
  </si>
  <si>
    <t>StartOfYear</t>
  </si>
  <si>
    <t>TimeZone</t>
  </si>
  <si>
    <t>Archive table</t>
  </si>
  <si>
    <t>Table</t>
  </si>
  <si>
    <t>Formula</t>
  </si>
  <si>
    <t>Interval length</t>
  </si>
  <si>
    <t>Interval</t>
  </si>
  <si>
    <t>Type</t>
  </si>
  <si>
    <t>Unit</t>
  </si>
  <si>
    <t>Description</t>
  </si>
  <si>
    <t>Name</t>
  </si>
  <si>
    <t>ObjectID</t>
  </si>
  <si>
    <t>Datenquelle:</t>
  </si>
  <si>
    <t>ZAMS</t>
  </si>
  <si>
    <t>ZAMS TimeSeries</t>
  </si>
  <si>
    <t>Whether this line should be processed or not</t>
  </si>
  <si>
    <t>Whether the time series should be read from the data base when refreshing</t>
  </si>
  <si>
    <t>Whether missing values should be read as empty</t>
  </si>
  <si>
    <t>Whether writing to the data base should be activated</t>
  </si>
  <si>
    <t>Whether the file should be saved afterwards</t>
  </si>
  <si>
    <t>Path of the file to be saved</t>
  </si>
  <si>
    <t>Whether the file should be saved to an alternate path only if an error occurred</t>
  </si>
  <si>
    <t>The alternate path erroneous files should be saved to</t>
  </si>
  <si>
    <t>The format in which the file should be saved ("Excel" or "csv")</t>
  </si>
  <si>
    <t>Boolean, Whether to enable KISSATransformation. This only works when the format has been set to "Excel"</t>
  </si>
  <si>
    <t>Which decimal delimiter to use in numbering (comma, point)</t>
  </si>
  <si>
    <t>Which character to use to separate columns</t>
  </si>
  <si>
    <t>Name of the sheet within the workbook to use for this process</t>
  </si>
  <si>
    <t>Defines the cells within the sheet in which error messages should be output (Should be a "2 by 1" Excel sheet range).</t>
  </si>
  <si>
    <t>Defines the areas within the processed sheet that should be deleted afterwards (Comma separated list of Excel ranges).</t>
  </si>
  <si>
    <t>Time series name in the Sheet which should be processed</t>
  </si>
  <si>
    <t>TimeSeriesIn</t>
  </si>
  <si>
    <t>TimeSeriesIn1</t>
  </si>
  <si>
    <t>TimeSeriesIn2</t>
  </si>
  <si>
    <t>WeightingFactor</t>
  </si>
  <si>
    <t>WeightingFactor1</t>
  </si>
  <si>
    <t>WeightingFactor2</t>
  </si>
  <si>
    <t>TimeSeriesReturn</t>
  </si>
  <si>
    <t>TimeSeriesReturn1</t>
  </si>
  <si>
    <t>TimeSeriesReturn2</t>
  </si>
  <si>
    <t>none</t>
  </si>
  <si>
    <t>only reading</t>
  </si>
  <si>
    <t>only writing</t>
  </si>
  <si>
    <t>Combination</t>
  </si>
  <si>
    <t>saveFilename</t>
  </si>
  <si>
    <t>Format of the name of the file</t>
  </si>
  <si>
    <t>&lt;Filename&gt;_&lt;Date,ddMMyyyy_HHmmss&gt;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</si>
</sst>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_ ;[Red]\-#,##0.00\ "/>
    <numFmt numFmtId="166" formatCode="d/m/yyyy"/>
    <numFmt numFmtId="167" formatCode="#,##0.0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6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1"/>
      <color theme="1"/>
      <name val="Calibri"/>
      <family val="2"/>
      <scheme val="minor"/>
    </font>
    <font>
      <sz val="10"/>
      <color indexed="23"/>
      <name val="Arial"/>
      <family val="2"/>
    </font>
    <font>
      <sz val="1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8245185705130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right"/>
    </xf>
    <xf numFmtId="0" fontId="4" fillId="4" borderId="8" xfId="0" applyFont="1" applyFill="1" applyBorder="1" applyAlignment="1">
      <alignment horizontal="center"/>
    </xf>
    <xf numFmtId="22" fontId="0" fillId="5" borderId="9" xfId="0" applyNumberFormat="1" applyFill="1" applyBorder="1" applyAlignment="1">
      <alignment horizontal="center"/>
    </xf>
    <xf numFmtId="164" fontId="0" fillId="0" borderId="0" xfId="0" applyNumberFormat="1" applyFill="1" applyBorder="1"/>
    <xf numFmtId="166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65" fontId="6" fillId="0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 wrapText="1"/>
    </xf>
    <xf numFmtId="2" fontId="9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20" fontId="0" fillId="0" borderId="0" xfId="0" applyNumberFormat="1" applyAlignment="1">
      <alignment horizontal="center"/>
    </xf>
    <xf numFmtId="0" fontId="6" fillId="2" borderId="11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2" fontId="9" fillId="2" borderId="8" xfId="0" applyNumberFormat="1" applyFont="1" applyFill="1" applyBorder="1" applyAlignment="1">
      <alignment horizontal="right"/>
    </xf>
    <xf numFmtId="2" fontId="6" fillId="2" borderId="8" xfId="0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right"/>
    </xf>
    <xf numFmtId="165" fontId="4" fillId="4" borderId="11" xfId="0" applyNumberFormat="1" applyFont="1" applyFill="1" applyBorder="1" applyAlignment="1">
      <alignment horizontal="right"/>
    </xf>
    <xf numFmtId="165" fontId="4" fillId="4" borderId="8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8" fillId="2" borderId="10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right"/>
    </xf>
    <xf numFmtId="166" fontId="4" fillId="2" borderId="15" xfId="0" applyNumberFormat="1" applyFont="1" applyFill="1" applyBorder="1" applyAlignment="1">
      <alignment horizontal="center"/>
    </xf>
    <xf numFmtId="49" fontId="7" fillId="3" borderId="8" xfId="0" applyNumberFormat="1" applyFont="1" applyFill="1" applyBorder="1" applyAlignment="1">
      <alignment horizontal="right"/>
    </xf>
    <xf numFmtId="49" fontId="7" fillId="3" borderId="12" xfId="0" applyNumberFormat="1" applyFont="1" applyFill="1" applyBorder="1" applyAlignment="1">
      <alignment horizontal="right"/>
    </xf>
    <xf numFmtId="167" fontId="11" fillId="7" borderId="16" xfId="0" applyNumberFormat="1" applyFont="1" applyFill="1" applyBorder="1" applyAlignment="1">
      <alignment horizontal="right"/>
    </xf>
    <xf numFmtId="167" fontId="12" fillId="0" borderId="15" xfId="0" applyNumberFormat="1" applyFont="1" applyFill="1" applyBorder="1" applyAlignment="1">
      <alignment horizontal="right"/>
    </xf>
    <xf numFmtId="49" fontId="3" fillId="3" borderId="12" xfId="0" applyNumberFormat="1" applyFont="1" applyFill="1" applyBorder="1" applyAlignment="1">
      <alignment horizontal="right"/>
    </xf>
    <xf numFmtId="49" fontId="3" fillId="3" borderId="8" xfId="0" applyNumberFormat="1" applyFont="1" applyFill="1" applyBorder="1" applyAlignment="1">
      <alignment horizontal="right"/>
    </xf>
    <xf numFmtId="0" fontId="13" fillId="8" borderId="17" xfId="0" applyFont="1" applyFill="1" applyBorder="1" applyAlignment="1">
      <alignment horizontal="center" wrapText="1"/>
    </xf>
    <xf numFmtId="0" fontId="4" fillId="9" borderId="16" xfId="0" applyFont="1" applyFill="1" applyBorder="1" applyAlignment="1">
      <alignment horizontal="center"/>
    </xf>
    <xf numFmtId="0" fontId="0" fillId="0" borderId="18" xfId="0" applyBorder="1"/>
    <xf numFmtId="0" fontId="0" fillId="0" borderId="16" xfId="0" applyBorder="1"/>
    <xf numFmtId="0" fontId="3" fillId="0" borderId="16" xfId="0" applyFont="1" applyBorder="1"/>
    <xf numFmtId="0" fontId="0" fillId="0" borderId="19" xfId="0" applyBorder="1"/>
    <xf numFmtId="0" fontId="3" fillId="3" borderId="8" xfId="0" applyNumberFormat="1" applyFont="1" applyFill="1" applyBorder="1" applyAlignment="1">
      <alignment horizontal="right"/>
    </xf>
    <xf numFmtId="49" fontId="3" fillId="3" borderId="11" xfId="0" applyNumberFormat="1" applyFont="1" applyFill="1" applyBorder="1" applyAlignment="1">
      <alignment horizontal="right"/>
    </xf>
    <xf numFmtId="167" fontId="9" fillId="7" borderId="16" xfId="0" applyNumberFormat="1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17" fillId="2" borderId="2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14" fontId="4" fillId="2" borderId="22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center"/>
    </xf>
    <xf numFmtId="0" fontId="2" fillId="0" borderId="0" xfId="1"/>
    <xf numFmtId="0" fontId="2" fillId="0" borderId="0" xfId="1" applyAlignment="1"/>
    <xf numFmtId="0" fontId="16" fillId="0" borderId="0" xfId="1" applyFont="1" applyAlignment="1">
      <alignment horizontal="center"/>
    </xf>
    <xf numFmtId="0" fontId="16" fillId="0" borderId="0" xfId="1" applyFont="1"/>
    <xf numFmtId="0" fontId="16" fillId="0" borderId="0" xfId="1" applyFont="1" applyAlignment="1">
      <alignment horizontal="right"/>
    </xf>
    <xf numFmtId="0" fontId="13" fillId="8" borderId="23" xfId="0" applyFont="1" applyFill="1" applyBorder="1" applyAlignment="1">
      <alignment horizontal="center" wrapText="1"/>
    </xf>
    <xf numFmtId="0" fontId="13" fillId="8" borderId="24" xfId="0" applyFont="1" applyFill="1" applyBorder="1" applyAlignment="1">
      <alignment horizontal="center" wrapText="1"/>
    </xf>
    <xf numFmtId="0" fontId="4" fillId="10" borderId="16" xfId="0" applyFont="1" applyFill="1" applyBorder="1" applyAlignment="1">
      <alignment horizontal="center"/>
    </xf>
    <xf numFmtId="0" fontId="4" fillId="10" borderId="25" xfId="0" applyFont="1" applyFill="1" applyBorder="1" applyAlignment="1">
      <alignment horizontal="center"/>
    </xf>
    <xf numFmtId="0" fontId="1" fillId="0" borderId="0" xfId="1" applyFont="1"/>
    <xf numFmtId="0" fontId="18" fillId="0" borderId="16" xfId="0" applyFont="1" applyBorder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969696"/>
      <rgbColor rgb="009999FF"/>
      <rgbColor rgb="00993366"/>
      <rgbColor rgb="00FFFFCC"/>
      <rgbColor rgb="00CCFFFF"/>
      <rgbColor rgb="00660066"/>
      <rgbColor rgb="00FF8080"/>
      <rgbColor rgb="00DDDDDD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microsoft.com/office/2006/relationships/attachedToolbars" Target="attachedToolbars.bin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artner\ProCom\Projekte\ProCom_50Hertz_Services\Batch\50Hz_Plausi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Parameter"/>
      <sheetName val="DropDown"/>
      <sheetName val="Plausi"/>
      <sheetName val="Testdaten"/>
      <sheetName val="Stammdate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workbookViewId="0">
      <selection activeCell="B2" sqref="B2"/>
    </sheetView>
  </sheetViews>
  <sheetFormatPr baseColWidth="10" defaultColWidth="11.42578125" defaultRowHeight="15" x14ac:dyDescent="0.25"/>
  <cols>
    <col min="1" max="1" width="12.5703125" style="65" bestFit="1" customWidth="1"/>
    <col min="2" max="2" width="21.28515625" style="65" bestFit="1" customWidth="1"/>
    <col min="3" max="3" width="11.140625" style="65" bestFit="1" customWidth="1"/>
    <col min="4" max="4" width="6" style="65" bestFit="1" customWidth="1"/>
    <col min="5" max="5" width="5.28515625" style="65" bestFit="1" customWidth="1"/>
    <col min="6" max="6" width="7.85546875" style="65" bestFit="1" customWidth="1"/>
    <col min="7" max="7" width="14" style="65" bestFit="1" customWidth="1"/>
    <col min="8" max="8" width="8.28515625" style="65" bestFit="1" customWidth="1"/>
    <col min="9" max="10" width="12.7109375" style="65" bestFit="1" customWidth="1"/>
    <col min="11" max="11" width="23.5703125" style="65" bestFit="1" customWidth="1"/>
    <col min="12" max="12" width="11.28515625" style="65" bestFit="1" customWidth="1"/>
    <col min="13" max="13" width="10.5703125" style="65" bestFit="1" customWidth="1"/>
    <col min="14" max="14" width="24.7109375" style="65" bestFit="1" customWidth="1"/>
    <col min="15" max="15" width="11.7109375" style="65" bestFit="1" customWidth="1"/>
    <col min="16" max="16" width="24.7109375" style="65" bestFit="1" customWidth="1"/>
    <col min="17" max="16384" width="11.42578125" style="65"/>
  </cols>
  <sheetData>
    <row r="1" spans="1:17" x14ac:dyDescent="0.25">
      <c r="A1" s="69" t="s">
        <v>50</v>
      </c>
      <c r="B1" s="68" t="s">
        <v>51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x14ac:dyDescent="0.25">
      <c r="A2" s="67" t="s">
        <v>49</v>
      </c>
      <c r="B2" s="67" t="s">
        <v>48</v>
      </c>
      <c r="C2" s="67" t="s">
        <v>47</v>
      </c>
      <c r="D2" s="67" t="s">
        <v>46</v>
      </c>
      <c r="E2" s="67" t="s">
        <v>45</v>
      </c>
      <c r="F2" s="67" t="s">
        <v>44</v>
      </c>
      <c r="G2" s="67" t="s">
        <v>43</v>
      </c>
      <c r="H2" s="67" t="s">
        <v>42</v>
      </c>
      <c r="I2" s="67" t="s">
        <v>41</v>
      </c>
      <c r="J2" s="67" t="s">
        <v>40</v>
      </c>
      <c r="K2" s="67" t="s">
        <v>39</v>
      </c>
      <c r="L2" s="67" t="s">
        <v>38</v>
      </c>
      <c r="M2" s="67" t="s">
        <v>37</v>
      </c>
      <c r="N2" s="67" t="s">
        <v>36</v>
      </c>
      <c r="O2" s="67" t="s">
        <v>35</v>
      </c>
      <c r="P2" s="67" t="s">
        <v>34</v>
      </c>
      <c r="Q2" s="67"/>
    </row>
    <row r="3" spans="1:17" x14ac:dyDescent="0.25">
      <c r="B3" s="74" t="s">
        <v>73</v>
      </c>
      <c r="C3" s="65" t="s">
        <v>33</v>
      </c>
      <c r="D3" s="74" t="s">
        <v>78</v>
      </c>
      <c r="E3" s="65" t="s">
        <v>32</v>
      </c>
      <c r="F3" s="65" t="s">
        <v>31</v>
      </c>
      <c r="G3" s="65">
        <v>1</v>
      </c>
      <c r="H3" s="66"/>
      <c r="I3" s="65" t="s">
        <v>30</v>
      </c>
      <c r="K3" s="65" t="s">
        <v>29</v>
      </c>
      <c r="L3" s="65">
        <v>1</v>
      </c>
      <c r="M3" s="65">
        <v>0</v>
      </c>
      <c r="N3" s="74" t="b">
        <v>0</v>
      </c>
    </row>
    <row r="4" spans="1:17" x14ac:dyDescent="0.25">
      <c r="B4" s="74" t="s">
        <v>74</v>
      </c>
      <c r="C4" s="65" t="s">
        <v>33</v>
      </c>
      <c r="D4" s="74" t="s">
        <v>78</v>
      </c>
      <c r="E4" s="65" t="s">
        <v>32</v>
      </c>
      <c r="F4" s="65" t="s">
        <v>31</v>
      </c>
      <c r="G4" s="65">
        <v>1</v>
      </c>
      <c r="H4" s="66"/>
      <c r="I4" s="65" t="s">
        <v>30</v>
      </c>
      <c r="K4" s="65" t="s">
        <v>29</v>
      </c>
      <c r="L4" s="65">
        <v>1</v>
      </c>
      <c r="M4" s="65">
        <v>0</v>
      </c>
      <c r="N4" s="74" t="b">
        <v>0</v>
      </c>
    </row>
    <row r="5" spans="1:17" x14ac:dyDescent="0.25">
      <c r="B5" s="74" t="s">
        <v>70</v>
      </c>
      <c r="C5" s="65" t="s">
        <v>33</v>
      </c>
      <c r="D5" s="74" t="s">
        <v>78</v>
      </c>
      <c r="E5" s="65" t="s">
        <v>32</v>
      </c>
      <c r="F5" s="65" t="s">
        <v>31</v>
      </c>
      <c r="G5" s="65">
        <v>1</v>
      </c>
      <c r="H5" s="66"/>
      <c r="I5" s="65" t="s">
        <v>30</v>
      </c>
      <c r="K5" s="65" t="s">
        <v>29</v>
      </c>
      <c r="L5" s="65">
        <v>1</v>
      </c>
      <c r="M5" s="65">
        <v>0</v>
      </c>
      <c r="N5" s="74" t="b">
        <v>0</v>
      </c>
    </row>
    <row r="6" spans="1:17" x14ac:dyDescent="0.25">
      <c r="B6" s="74" t="s">
        <v>71</v>
      </c>
      <c r="C6" s="65" t="s">
        <v>33</v>
      </c>
      <c r="D6" s="74" t="s">
        <v>78</v>
      </c>
      <c r="E6" s="65" t="s">
        <v>32</v>
      </c>
      <c r="F6" s="65" t="s">
        <v>31</v>
      </c>
      <c r="G6" s="65">
        <v>1</v>
      </c>
      <c r="H6" s="66"/>
      <c r="I6" s="65" t="s">
        <v>30</v>
      </c>
      <c r="K6" s="65" t="s">
        <v>29</v>
      </c>
      <c r="L6" s="65">
        <v>1</v>
      </c>
      <c r="M6" s="65">
        <v>0</v>
      </c>
      <c r="N6" s="74" t="b">
        <v>0</v>
      </c>
    </row>
    <row r="7" spans="1:17" x14ac:dyDescent="0.25">
      <c r="B7" s="74" t="s">
        <v>76</v>
      </c>
      <c r="C7" s="65" t="s">
        <v>33</v>
      </c>
      <c r="D7" s="74" t="s">
        <v>78</v>
      </c>
      <c r="E7" s="65" t="s">
        <v>32</v>
      </c>
      <c r="F7" s="65" t="s">
        <v>31</v>
      </c>
      <c r="G7" s="65">
        <v>1</v>
      </c>
      <c r="H7" s="66"/>
      <c r="I7" s="65" t="s">
        <v>30</v>
      </c>
      <c r="K7" s="65" t="s">
        <v>29</v>
      </c>
      <c r="L7" s="65">
        <v>1</v>
      </c>
      <c r="M7" s="65">
        <v>0</v>
      </c>
      <c r="N7" s="74" t="b">
        <v>0</v>
      </c>
    </row>
    <row r="8" spans="1:17" x14ac:dyDescent="0.25">
      <c r="B8" s="74" t="s">
        <v>77</v>
      </c>
      <c r="C8" s="65" t="s">
        <v>33</v>
      </c>
      <c r="D8" s="74" t="s">
        <v>78</v>
      </c>
      <c r="E8" s="65" t="s">
        <v>32</v>
      </c>
      <c r="F8" s="65" t="s">
        <v>31</v>
      </c>
      <c r="G8" s="65">
        <v>1</v>
      </c>
      <c r="H8" s="66"/>
      <c r="I8" s="65" t="s">
        <v>30</v>
      </c>
      <c r="K8" s="65" t="s">
        <v>29</v>
      </c>
      <c r="L8" s="65">
        <v>1</v>
      </c>
      <c r="M8" s="65">
        <v>0</v>
      </c>
      <c r="N8" s="74" t="b">
        <v>0</v>
      </c>
    </row>
  </sheetData>
  <pageMargins left="0.7" right="0.7" top="0.78740157499999996" bottom="0.78740157499999996" header="0.3" footer="0.3"/>
  <pageSetup paperSize="9" scale="40" fitToHeight="0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L44"/>
  <sheetViews>
    <sheetView zoomScale="70" zoomScaleNormal="70" workbookViewId="0">
      <selection activeCell="C54" sqref="C54"/>
    </sheetView>
  </sheetViews>
  <sheetFormatPr baseColWidth="10" defaultColWidth="11.42578125" defaultRowHeight="12.75" x14ac:dyDescent="0.2"/>
  <cols>
    <col min="1" max="1" width="24.7109375" style="24" customWidth="1"/>
    <col min="2" max="2" width="22.5703125" style="24" customWidth="1"/>
    <col min="3" max="3" width="35.28515625" style="32" bestFit="1" customWidth="1"/>
    <col min="4" max="4" width="35.28515625" customWidth="1"/>
    <col min="5" max="8" width="35.28515625" style="13" customWidth="1"/>
    <col min="9" max="9" width="23.7109375" style="13" customWidth="1"/>
    <col min="10" max="10" width="24.28515625" style="13" customWidth="1"/>
    <col min="11" max="13" width="24.140625" style="13" customWidth="1"/>
    <col min="14" max="14" width="25" style="13" customWidth="1"/>
    <col min="15" max="16384" width="11.42578125" style="13"/>
  </cols>
  <sheetData>
    <row r="1" spans="1:12" ht="13.5" thickBot="1" x14ac:dyDescent="0.25">
      <c r="A1" s="33"/>
      <c r="B1" s="6"/>
      <c r="C1" s="37"/>
      <c r="D1" s="37"/>
      <c r="E1" s="37"/>
      <c r="F1" s="37"/>
      <c r="G1" s="37"/>
      <c r="H1" s="37"/>
      <c r="I1" s="64"/>
      <c r="J1" s="64"/>
      <c r="K1" s="64"/>
      <c r="L1" s="64"/>
    </row>
    <row r="2" spans="1:12" x14ac:dyDescent="0.2">
      <c r="A2" s="63"/>
      <c r="B2" s="1"/>
      <c r="C2" s="25"/>
      <c r="D2" s="25"/>
      <c r="E2" s="25"/>
      <c r="F2" s="25"/>
      <c r="G2" s="25"/>
      <c r="H2" s="25"/>
      <c r="I2" s="14"/>
      <c r="J2" s="14"/>
      <c r="K2" s="14"/>
      <c r="L2" s="14"/>
    </row>
    <row r="3" spans="1:12" x14ac:dyDescent="0.2">
      <c r="A3" s="34"/>
      <c r="B3" s="2"/>
      <c r="C3" s="26"/>
      <c r="D3" s="26"/>
      <c r="E3" s="26"/>
      <c r="F3" s="26"/>
      <c r="G3" s="26"/>
      <c r="H3" s="26"/>
      <c r="I3" s="14"/>
      <c r="J3" s="14"/>
      <c r="K3" s="14"/>
      <c r="L3" s="14"/>
    </row>
    <row r="4" spans="1:12" x14ac:dyDescent="0.2">
      <c r="A4" s="62"/>
      <c r="B4" s="61"/>
      <c r="C4" s="27"/>
      <c r="D4" s="27"/>
      <c r="E4" s="27"/>
      <c r="F4" s="27"/>
      <c r="G4" s="27"/>
      <c r="H4" s="27"/>
      <c r="I4" s="15"/>
      <c r="J4" s="15"/>
      <c r="K4" s="15"/>
      <c r="L4" s="15"/>
    </row>
    <row r="5" spans="1:12" x14ac:dyDescent="0.2">
      <c r="A5" s="34"/>
      <c r="B5" s="61"/>
      <c r="C5" s="27"/>
      <c r="D5" s="27"/>
      <c r="E5" s="27"/>
      <c r="F5" s="27"/>
      <c r="G5" s="27"/>
      <c r="H5" s="27"/>
      <c r="I5" s="16"/>
      <c r="J5" s="16"/>
      <c r="K5" s="16"/>
      <c r="L5" s="16"/>
    </row>
    <row r="6" spans="1:12" x14ac:dyDescent="0.2">
      <c r="A6" s="60"/>
      <c r="B6" s="59"/>
      <c r="C6" s="28"/>
      <c r="D6" s="28"/>
      <c r="E6" s="28"/>
      <c r="F6" s="28"/>
      <c r="G6" s="28"/>
      <c r="H6" s="28"/>
      <c r="I6" s="17"/>
      <c r="J6" s="17"/>
      <c r="K6" s="17"/>
      <c r="L6" s="17"/>
    </row>
    <row r="7" spans="1:12" x14ac:dyDescent="0.2">
      <c r="A7" s="58"/>
      <c r="B7" s="57"/>
      <c r="C7" s="26"/>
      <c r="D7" s="26"/>
      <c r="E7" s="26"/>
      <c r="F7" s="26"/>
      <c r="G7" s="26"/>
      <c r="H7" s="26"/>
      <c r="I7" s="18"/>
      <c r="J7" s="18"/>
      <c r="K7" s="18"/>
      <c r="L7" s="18"/>
    </row>
    <row r="8" spans="1:12" ht="13.5" thickBot="1" x14ac:dyDescent="0.25">
      <c r="A8" s="56"/>
      <c r="B8" s="55"/>
      <c r="C8" s="29"/>
      <c r="D8" s="29"/>
      <c r="E8" s="29"/>
      <c r="F8" s="29"/>
      <c r="G8" s="29"/>
      <c r="H8" s="29"/>
      <c r="I8" s="18"/>
      <c r="J8" s="18"/>
      <c r="K8" s="18"/>
      <c r="L8" s="18"/>
    </row>
    <row r="9" spans="1:12" x14ac:dyDescent="0.2">
      <c r="A9" s="8"/>
      <c r="B9" s="3" t="s">
        <v>3</v>
      </c>
      <c r="C9" s="51" t="s">
        <v>52</v>
      </c>
      <c r="D9" s="51" t="s">
        <v>52</v>
      </c>
      <c r="E9" s="51" t="s">
        <v>52</v>
      </c>
      <c r="F9" s="51" t="s">
        <v>52</v>
      </c>
      <c r="G9" s="51" t="s">
        <v>52</v>
      </c>
      <c r="H9" s="51" t="s">
        <v>52</v>
      </c>
      <c r="I9" s="54"/>
      <c r="J9" s="54"/>
      <c r="K9" s="54"/>
      <c r="L9" s="54"/>
    </row>
    <row r="10" spans="1:12" x14ac:dyDescent="0.2">
      <c r="A10" s="35"/>
      <c r="B10" s="4"/>
      <c r="C10" s="50" t="s">
        <v>73</v>
      </c>
      <c r="D10" s="50" t="s">
        <v>74</v>
      </c>
      <c r="E10" s="50" t="s">
        <v>70</v>
      </c>
      <c r="F10" s="50" t="s">
        <v>71</v>
      </c>
      <c r="G10" s="50" t="s">
        <v>76</v>
      </c>
      <c r="H10" s="50" t="s">
        <v>76</v>
      </c>
      <c r="I10" s="54"/>
      <c r="J10" s="54"/>
      <c r="K10" s="54"/>
      <c r="L10" s="54"/>
    </row>
    <row r="11" spans="1:12" ht="12.75" customHeight="1" x14ac:dyDescent="0.2">
      <c r="A11" s="35"/>
      <c r="B11" s="4"/>
      <c r="C11" s="43" t="s">
        <v>5</v>
      </c>
      <c r="D11" s="43" t="s">
        <v>5</v>
      </c>
      <c r="E11" s="43" t="s">
        <v>5</v>
      </c>
      <c r="F11" s="43" t="s">
        <v>5</v>
      </c>
      <c r="G11" s="43" t="s">
        <v>5</v>
      </c>
      <c r="H11" s="43" t="s">
        <v>5</v>
      </c>
      <c r="I11" s="54"/>
      <c r="J11" s="54"/>
      <c r="K11" s="54"/>
      <c r="L11" s="54"/>
    </row>
    <row r="12" spans="1:12" x14ac:dyDescent="0.2">
      <c r="A12" s="35"/>
      <c r="B12" s="4"/>
      <c r="C12" s="43" t="s">
        <v>5</v>
      </c>
      <c r="D12" s="43" t="s">
        <v>5</v>
      </c>
      <c r="E12" s="43" t="s">
        <v>5</v>
      </c>
      <c r="F12" s="43" t="s">
        <v>5</v>
      </c>
      <c r="G12" s="43" t="s">
        <v>5</v>
      </c>
      <c r="H12" s="43" t="s">
        <v>5</v>
      </c>
      <c r="I12" s="54"/>
      <c r="J12" s="54"/>
      <c r="K12" s="54"/>
      <c r="L12" s="54"/>
    </row>
    <row r="13" spans="1:12" x14ac:dyDescent="0.2">
      <c r="A13" s="35"/>
      <c r="B13" s="4"/>
      <c r="C13" s="43" t="s">
        <v>5</v>
      </c>
      <c r="D13" s="43" t="s">
        <v>5</v>
      </c>
      <c r="E13" s="43" t="s">
        <v>5</v>
      </c>
      <c r="F13" s="43" t="s">
        <v>5</v>
      </c>
      <c r="G13" s="43" t="s">
        <v>5</v>
      </c>
      <c r="H13" s="43" t="s">
        <v>5</v>
      </c>
      <c r="I13" s="54"/>
      <c r="J13" s="54"/>
      <c r="K13" s="54"/>
      <c r="L13" s="54"/>
    </row>
    <row r="14" spans="1:12" ht="13.5" thickBot="1" x14ac:dyDescent="0.25">
      <c r="A14" s="36"/>
      <c r="B14" s="5"/>
      <c r="C14" s="42" t="s">
        <v>5</v>
      </c>
      <c r="D14" s="42" t="s">
        <v>5</v>
      </c>
      <c r="E14" s="42" t="s">
        <v>5</v>
      </c>
      <c r="F14" s="42" t="s">
        <v>5</v>
      </c>
      <c r="G14" s="42" t="s">
        <v>5</v>
      </c>
      <c r="H14" s="42" t="s">
        <v>5</v>
      </c>
      <c r="I14" s="54"/>
      <c r="J14" s="54"/>
      <c r="K14" s="54"/>
      <c r="L14" s="54"/>
    </row>
    <row r="15" spans="1:12" ht="13.5" thickBot="1" x14ac:dyDescent="0.25">
      <c r="A15" s="21" t="s">
        <v>2</v>
      </c>
      <c r="B15" s="22" t="s">
        <v>4</v>
      </c>
      <c r="C15" s="41">
        <v>10</v>
      </c>
      <c r="D15" s="41">
        <v>100</v>
      </c>
      <c r="E15" s="41">
        <v>12.5</v>
      </c>
      <c r="F15" s="41">
        <v>12.5</v>
      </c>
      <c r="G15" s="41">
        <v>13.5</v>
      </c>
      <c r="H15" s="41">
        <v>14.5</v>
      </c>
      <c r="I15" s="20"/>
      <c r="J15" s="20"/>
      <c r="K15" s="20"/>
      <c r="L15" s="20"/>
    </row>
    <row r="16" spans="1:12" x14ac:dyDescent="0.2">
      <c r="A16" s="7"/>
      <c r="B16" s="23"/>
      <c r="C16" s="30" t="s">
        <v>80</v>
      </c>
      <c r="D16" s="30" t="s">
        <v>80</v>
      </c>
      <c r="E16" s="30" t="s">
        <v>80</v>
      </c>
      <c r="F16" s="30" t="s">
        <v>80</v>
      </c>
      <c r="G16" s="30" t="s">
        <v>79</v>
      </c>
      <c r="H16" s="30" t="s">
        <v>79</v>
      </c>
      <c r="I16" s="20"/>
      <c r="J16" s="20"/>
      <c r="K16" s="20"/>
      <c r="L16" s="20"/>
    </row>
    <row r="17" spans="1:12" x14ac:dyDescent="0.2">
      <c r="A17" s="7" t="s">
        <v>1</v>
      </c>
      <c r="B17" s="9" t="s">
        <v>0</v>
      </c>
      <c r="C17" s="31"/>
      <c r="D17" s="31"/>
      <c r="E17" s="31"/>
      <c r="F17" s="31"/>
      <c r="G17" s="31"/>
      <c r="H17" s="31"/>
      <c r="I17" s="20"/>
      <c r="J17" s="20"/>
      <c r="K17" s="20"/>
      <c r="L17" s="20"/>
    </row>
    <row r="18" spans="1:12" x14ac:dyDescent="0.2">
      <c r="A18" s="10">
        <v>43567</v>
      </c>
      <c r="B18" s="10">
        <v>43567.041666666664</v>
      </c>
      <c r="C18" s="40">
        <v>10</v>
      </c>
      <c r="D18" s="40">
        <v>100</v>
      </c>
      <c r="E18" s="40">
        <v>1</v>
      </c>
      <c r="F18" s="40">
        <v>24</v>
      </c>
      <c r="G18" s="40">
        <v>0</v>
      </c>
      <c r="H18" s="40">
        <v>0</v>
      </c>
      <c r="I18" s="11"/>
      <c r="J18" s="11"/>
      <c r="K18" s="11"/>
      <c r="L18" s="11"/>
    </row>
    <row r="19" spans="1:12" x14ac:dyDescent="0.2">
      <c r="A19" s="10">
        <v>43567.041666666664</v>
      </c>
      <c r="B19" s="10">
        <v>43567.083333333336</v>
      </c>
      <c r="C19" s="40">
        <v>10</v>
      </c>
      <c r="D19" s="40">
        <v>100</v>
      </c>
      <c r="E19" s="40">
        <v>2</v>
      </c>
      <c r="F19" s="40">
        <v>23</v>
      </c>
      <c r="G19" s="40">
        <v>0</v>
      </c>
      <c r="H19" s="40">
        <v>0</v>
      </c>
    </row>
    <row r="20" spans="1:12" x14ac:dyDescent="0.2">
      <c r="A20" s="10">
        <v>43567.083333333336</v>
      </c>
      <c r="B20" s="10">
        <v>43567.125</v>
      </c>
      <c r="C20" s="40">
        <v>10</v>
      </c>
      <c r="D20" s="40">
        <v>100</v>
      </c>
      <c r="E20" s="40">
        <v>3</v>
      </c>
      <c r="F20" s="40">
        <v>22</v>
      </c>
      <c r="G20" s="40">
        <v>0</v>
      </c>
      <c r="H20" s="40">
        <v>0</v>
      </c>
    </row>
    <row r="21" spans="1:12" x14ac:dyDescent="0.2">
      <c r="A21" s="10">
        <v>43567.125</v>
      </c>
      <c r="B21" s="10">
        <v>43567.166666666664</v>
      </c>
      <c r="C21" s="40">
        <v>10</v>
      </c>
      <c r="D21" s="40">
        <v>100</v>
      </c>
      <c r="E21" s="40">
        <v>4</v>
      </c>
      <c r="F21" s="40">
        <v>21</v>
      </c>
      <c r="G21" s="40">
        <v>0</v>
      </c>
      <c r="H21" s="40">
        <v>0</v>
      </c>
    </row>
    <row r="22" spans="1:12" x14ac:dyDescent="0.2">
      <c r="A22" s="10">
        <v>43567.166666666664</v>
      </c>
      <c r="B22" s="10">
        <v>43567.208333333336</v>
      </c>
      <c r="C22" s="40">
        <v>10</v>
      </c>
      <c r="D22" s="40">
        <v>100</v>
      </c>
      <c r="E22" s="40">
        <v>5</v>
      </c>
      <c r="F22" s="40">
        <v>20</v>
      </c>
      <c r="G22" s="40">
        <v>0</v>
      </c>
      <c r="H22" s="40">
        <v>0</v>
      </c>
    </row>
    <row r="23" spans="1:12" x14ac:dyDescent="0.2">
      <c r="A23" s="10">
        <v>43567.208333333336</v>
      </c>
      <c r="B23" s="10">
        <v>43567.25</v>
      </c>
      <c r="C23" s="40">
        <v>10</v>
      </c>
      <c r="D23" s="40">
        <v>100</v>
      </c>
      <c r="E23" s="40">
        <v>6</v>
      </c>
      <c r="F23" s="40">
        <v>19</v>
      </c>
      <c r="G23" s="40">
        <v>0</v>
      </c>
      <c r="H23" s="40">
        <v>0</v>
      </c>
    </row>
    <row r="24" spans="1:12" x14ac:dyDescent="0.2">
      <c r="A24" s="10">
        <v>43567.25</v>
      </c>
      <c r="B24" s="10">
        <v>43567.291666666664</v>
      </c>
      <c r="C24" s="40">
        <v>10</v>
      </c>
      <c r="D24" s="40">
        <v>100</v>
      </c>
      <c r="E24" s="40">
        <v>7</v>
      </c>
      <c r="F24" s="40">
        <v>18</v>
      </c>
      <c r="G24" s="40">
        <v>0</v>
      </c>
      <c r="H24" s="40">
        <v>0</v>
      </c>
    </row>
    <row r="25" spans="1:12" x14ac:dyDescent="0.2">
      <c r="A25" s="10">
        <v>43567.291666666664</v>
      </c>
      <c r="B25" s="10">
        <v>43567.333333333336</v>
      </c>
      <c r="C25" s="40">
        <v>10</v>
      </c>
      <c r="D25" s="40">
        <v>100</v>
      </c>
      <c r="E25" s="40">
        <v>8</v>
      </c>
      <c r="F25" s="40">
        <v>17</v>
      </c>
      <c r="G25" s="40">
        <v>0</v>
      </c>
      <c r="H25" s="40">
        <v>0</v>
      </c>
    </row>
    <row r="26" spans="1:12" x14ac:dyDescent="0.2">
      <c r="A26" s="10">
        <v>43567.333333333336</v>
      </c>
      <c r="B26" s="10">
        <v>43567.375</v>
      </c>
      <c r="C26" s="40">
        <v>10</v>
      </c>
      <c r="D26" s="40">
        <v>100</v>
      </c>
      <c r="E26" s="40">
        <v>9</v>
      </c>
      <c r="F26" s="40">
        <v>16</v>
      </c>
      <c r="G26" s="40">
        <v>0</v>
      </c>
      <c r="H26" s="40">
        <v>0</v>
      </c>
    </row>
    <row r="27" spans="1:12" x14ac:dyDescent="0.2">
      <c r="A27" s="10">
        <v>43567.375</v>
      </c>
      <c r="B27" s="10">
        <v>43567.416666666664</v>
      </c>
      <c r="C27" s="40">
        <v>10</v>
      </c>
      <c r="D27" s="40">
        <v>100</v>
      </c>
      <c r="E27" s="40">
        <v>10</v>
      </c>
      <c r="F27" s="40">
        <v>15</v>
      </c>
      <c r="G27" s="40">
        <v>0</v>
      </c>
      <c r="H27" s="40">
        <v>0</v>
      </c>
    </row>
    <row r="28" spans="1:12" x14ac:dyDescent="0.2">
      <c r="A28" s="10">
        <v>43567.416666666664</v>
      </c>
      <c r="B28" s="10">
        <v>43567.458333333336</v>
      </c>
      <c r="C28" s="40">
        <v>10</v>
      </c>
      <c r="D28" s="40">
        <v>100</v>
      </c>
      <c r="E28" s="40">
        <v>11</v>
      </c>
      <c r="F28" s="40">
        <v>14</v>
      </c>
      <c r="G28" s="40">
        <v>0</v>
      </c>
      <c r="H28" s="40">
        <v>0</v>
      </c>
    </row>
    <row r="29" spans="1:12" x14ac:dyDescent="0.2">
      <c r="A29" s="10">
        <v>43567.458333333336</v>
      </c>
      <c r="B29" s="10">
        <v>43567.5</v>
      </c>
      <c r="C29" s="40">
        <v>10</v>
      </c>
      <c r="D29" s="40">
        <v>100</v>
      </c>
      <c r="E29" s="40">
        <v>12</v>
      </c>
      <c r="F29" s="40">
        <v>13</v>
      </c>
      <c r="G29" s="40">
        <v>0</v>
      </c>
      <c r="H29" s="40">
        <v>0</v>
      </c>
    </row>
    <row r="30" spans="1:12" x14ac:dyDescent="0.2">
      <c r="A30" s="10">
        <v>43567.5</v>
      </c>
      <c r="B30" s="10">
        <v>43567.541666666664</v>
      </c>
      <c r="C30" s="40">
        <v>10</v>
      </c>
      <c r="D30" s="40">
        <v>100</v>
      </c>
      <c r="E30" s="40">
        <v>13</v>
      </c>
      <c r="F30" s="40">
        <v>12</v>
      </c>
      <c r="G30" s="40">
        <v>0</v>
      </c>
      <c r="H30" s="40">
        <v>0</v>
      </c>
    </row>
    <row r="31" spans="1:12" x14ac:dyDescent="0.2">
      <c r="A31" s="10">
        <v>43567.541666666664</v>
      </c>
      <c r="B31" s="10">
        <v>43567.583333333336</v>
      </c>
      <c r="C31" s="40">
        <v>10</v>
      </c>
      <c r="D31" s="40">
        <v>100</v>
      </c>
      <c r="E31" s="40">
        <v>14</v>
      </c>
      <c r="F31" s="40">
        <v>11</v>
      </c>
      <c r="G31" s="40">
        <v>0</v>
      </c>
      <c r="H31" s="40">
        <v>0</v>
      </c>
    </row>
    <row r="32" spans="1:12" x14ac:dyDescent="0.2">
      <c r="A32" s="10">
        <v>43567.583333333336</v>
      </c>
      <c r="B32" s="10">
        <v>43567.625</v>
      </c>
      <c r="C32" s="40">
        <v>10</v>
      </c>
      <c r="D32" s="40">
        <v>100</v>
      </c>
      <c r="E32" s="40">
        <v>15</v>
      </c>
      <c r="F32" s="40">
        <v>10</v>
      </c>
      <c r="G32" s="40">
        <v>0</v>
      </c>
      <c r="H32" s="40">
        <v>0</v>
      </c>
    </row>
    <row r="33" spans="1:8" x14ac:dyDescent="0.2">
      <c r="A33" s="10">
        <v>43567.625</v>
      </c>
      <c r="B33" s="10">
        <v>43567.666666666664</v>
      </c>
      <c r="C33" s="40">
        <v>10</v>
      </c>
      <c r="D33" s="40">
        <v>100</v>
      </c>
      <c r="E33" s="40">
        <v>16</v>
      </c>
      <c r="F33" s="40">
        <v>9</v>
      </c>
      <c r="G33" s="40">
        <v>0</v>
      </c>
      <c r="H33" s="40">
        <v>0</v>
      </c>
    </row>
    <row r="34" spans="1:8" x14ac:dyDescent="0.2">
      <c r="A34" s="10">
        <v>43567.666666666664</v>
      </c>
      <c r="B34" s="10">
        <v>43567.708333333336</v>
      </c>
      <c r="C34" s="40">
        <v>10</v>
      </c>
      <c r="D34" s="40">
        <v>100</v>
      </c>
      <c r="E34" s="40">
        <v>17</v>
      </c>
      <c r="F34" s="40">
        <v>8</v>
      </c>
      <c r="G34" s="40">
        <v>0</v>
      </c>
      <c r="H34" s="40">
        <v>0</v>
      </c>
    </row>
    <row r="35" spans="1:8" x14ac:dyDescent="0.2">
      <c r="A35" s="10">
        <v>43567.708333333336</v>
      </c>
      <c r="B35" s="10">
        <v>43567.75</v>
      </c>
      <c r="C35" s="40">
        <v>10</v>
      </c>
      <c r="D35" s="40">
        <v>100</v>
      </c>
      <c r="E35" s="40">
        <v>18</v>
      </c>
      <c r="F35" s="40">
        <v>7</v>
      </c>
      <c r="G35" s="40">
        <v>0</v>
      </c>
      <c r="H35" s="40">
        <v>0</v>
      </c>
    </row>
    <row r="36" spans="1:8" x14ac:dyDescent="0.2">
      <c r="A36" s="10">
        <v>43567.75</v>
      </c>
      <c r="B36" s="10">
        <v>43567.791666666664</v>
      </c>
      <c r="C36" s="40">
        <v>10</v>
      </c>
      <c r="D36" s="40">
        <v>100</v>
      </c>
      <c r="E36" s="40">
        <v>19</v>
      </c>
      <c r="F36" s="40">
        <v>6</v>
      </c>
      <c r="G36" s="40">
        <v>0</v>
      </c>
      <c r="H36" s="40">
        <v>0</v>
      </c>
    </row>
    <row r="37" spans="1:8" x14ac:dyDescent="0.2">
      <c r="A37" s="10">
        <v>43567.791666666664</v>
      </c>
      <c r="B37" s="10">
        <v>43567.833333333336</v>
      </c>
      <c r="C37" s="40">
        <v>10</v>
      </c>
      <c r="D37" s="40">
        <v>100</v>
      </c>
      <c r="E37" s="40">
        <v>20</v>
      </c>
      <c r="F37" s="40">
        <v>5</v>
      </c>
      <c r="G37" s="40">
        <v>0</v>
      </c>
      <c r="H37" s="40">
        <v>0</v>
      </c>
    </row>
    <row r="38" spans="1:8" x14ac:dyDescent="0.2">
      <c r="A38" s="10">
        <v>43567.833333333336</v>
      </c>
      <c r="B38" s="10">
        <v>43567.875</v>
      </c>
      <c r="C38" s="40">
        <v>10</v>
      </c>
      <c r="D38" s="40">
        <v>100</v>
      </c>
      <c r="E38" s="40">
        <v>21</v>
      </c>
      <c r="F38" s="40">
        <v>4</v>
      </c>
      <c r="G38" s="40">
        <v>0</v>
      </c>
      <c r="H38" s="40">
        <v>0</v>
      </c>
    </row>
    <row r="39" spans="1:8" x14ac:dyDescent="0.2">
      <c r="A39" s="10">
        <v>43567.875</v>
      </c>
      <c r="B39" s="10">
        <v>43567.916666666664</v>
      </c>
      <c r="C39" s="40">
        <v>10</v>
      </c>
      <c r="D39" s="40">
        <v>100</v>
      </c>
      <c r="E39" s="40">
        <v>22</v>
      </c>
      <c r="F39" s="40">
        <v>3</v>
      </c>
      <c r="G39" s="40">
        <v>0</v>
      </c>
      <c r="H39" s="40">
        <v>0</v>
      </c>
    </row>
    <row r="40" spans="1:8" x14ac:dyDescent="0.2">
      <c r="A40" s="10">
        <v>43567.916666666664</v>
      </c>
      <c r="B40" s="10">
        <v>43567.958333333336</v>
      </c>
      <c r="C40" s="40">
        <v>10</v>
      </c>
      <c r="D40" s="40">
        <v>100</v>
      </c>
      <c r="E40" s="40">
        <v>23</v>
      </c>
      <c r="F40" s="40">
        <v>2</v>
      </c>
      <c r="G40" s="40">
        <v>0</v>
      </c>
      <c r="H40" s="40">
        <v>0</v>
      </c>
    </row>
    <row r="41" spans="1:8" x14ac:dyDescent="0.2">
      <c r="A41" s="10">
        <v>43567.958333333336</v>
      </c>
      <c r="B41" s="10">
        <v>43568</v>
      </c>
      <c r="C41" s="40">
        <v>10</v>
      </c>
      <c r="D41" s="40">
        <v>100</v>
      </c>
      <c r="E41" s="40">
        <v>24</v>
      </c>
      <c r="F41" s="40">
        <v>1</v>
      </c>
      <c r="G41" s="40">
        <v>0</v>
      </c>
      <c r="H41" s="40">
        <v>0</v>
      </c>
    </row>
    <row r="42" spans="1:8" x14ac:dyDescent="0.2">
      <c r="A42"/>
      <c r="B42" s="13"/>
      <c r="C42" s="13"/>
      <c r="D42" s="13"/>
    </row>
    <row r="43" spans="1:8" x14ac:dyDescent="0.2">
      <c r="A43"/>
      <c r="B43" s="13"/>
      <c r="C43" s="13"/>
      <c r="D43" s="13"/>
    </row>
    <row r="44" spans="1:8" x14ac:dyDescent="0.2">
      <c r="C44" s="53"/>
    </row>
  </sheetData>
  <dataConsolidate/>
  <pageMargins left="0.78740157499999996" right="0.78740157499999996" top="0.56000000000000005" bottom="0.51" header="0.4921259845" footer="0.4921259845"/>
  <pageSetup paperSize="9" scale="50" fitToHeight="0" orientation="landscape" horizont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"/>
  <sheetViews>
    <sheetView topLeftCell="I1" zoomScaleNormal="100" workbookViewId="0">
      <selection activeCell="N10" sqref="N10"/>
    </sheetView>
  </sheetViews>
  <sheetFormatPr baseColWidth="10" defaultColWidth="11.42578125" defaultRowHeight="12.75" x14ac:dyDescent="0.2"/>
  <cols>
    <col min="1" max="1" width="14.5703125" bestFit="1" customWidth="1"/>
    <col min="2" max="2" width="16" bestFit="1" customWidth="1"/>
    <col min="3" max="4" width="15.7109375" bestFit="1" customWidth="1"/>
    <col min="5" max="5" width="17.42578125" bestFit="1" customWidth="1"/>
    <col min="6" max="6" width="16.85546875" customWidth="1"/>
    <col min="7" max="7" width="25.85546875" bestFit="1" customWidth="1"/>
    <col min="8" max="8" width="20.140625" bestFit="1" customWidth="1"/>
    <col min="9" max="9" width="18" bestFit="1" customWidth="1"/>
    <col min="10" max="10" width="24.28515625" bestFit="1" customWidth="1"/>
    <col min="11" max="11" width="19.42578125" bestFit="1" customWidth="1"/>
    <col min="12" max="12" width="14.42578125" bestFit="1" customWidth="1"/>
    <col min="13" max="13" width="36.28515625" bestFit="1" customWidth="1"/>
    <col min="14" max="14" width="11.28515625" bestFit="1" customWidth="1"/>
    <col min="15" max="15" width="20.5703125" bestFit="1" customWidth="1"/>
    <col min="16" max="19" width="21.28515625" bestFit="1" customWidth="1"/>
  </cols>
  <sheetData>
    <row r="1" spans="1:19" ht="33.75" x14ac:dyDescent="0.2">
      <c r="A1" s="44" t="s">
        <v>53</v>
      </c>
      <c r="B1" s="44" t="s">
        <v>54</v>
      </c>
      <c r="C1" s="44" t="s">
        <v>55</v>
      </c>
      <c r="D1" s="44" t="s">
        <v>56</v>
      </c>
      <c r="E1" s="44" t="s">
        <v>57</v>
      </c>
      <c r="F1" s="44" t="s">
        <v>58</v>
      </c>
      <c r="G1" s="44" t="s">
        <v>59</v>
      </c>
      <c r="H1" s="44" t="s">
        <v>60</v>
      </c>
      <c r="I1" s="44" t="s">
        <v>61</v>
      </c>
      <c r="J1" s="44" t="s">
        <v>62</v>
      </c>
      <c r="K1" s="44" t="s">
        <v>63</v>
      </c>
      <c r="L1" s="44" t="s">
        <v>64</v>
      </c>
      <c r="M1" s="44" t="s">
        <v>83</v>
      </c>
      <c r="N1" s="44" t="s">
        <v>65</v>
      </c>
      <c r="O1" s="44" t="s">
        <v>68</v>
      </c>
      <c r="P1" s="44" t="s">
        <v>68</v>
      </c>
      <c r="Q1" s="44" t="s">
        <v>68</v>
      </c>
      <c r="R1" s="70" t="s">
        <v>66</v>
      </c>
      <c r="S1" s="71" t="s">
        <v>67</v>
      </c>
    </row>
    <row r="2" spans="1:19" x14ac:dyDescent="0.2">
      <c r="A2" s="72" t="s">
        <v>12</v>
      </c>
      <c r="B2" s="72" t="s">
        <v>7</v>
      </c>
      <c r="C2" s="72" t="s">
        <v>13</v>
      </c>
      <c r="D2" s="72" t="s">
        <v>8</v>
      </c>
      <c r="E2" s="72" t="s">
        <v>14</v>
      </c>
      <c r="F2" s="72" t="s">
        <v>15</v>
      </c>
      <c r="G2" s="72" t="s">
        <v>16</v>
      </c>
      <c r="H2" s="72" t="s">
        <v>17</v>
      </c>
      <c r="I2" s="72" t="s">
        <v>18</v>
      </c>
      <c r="J2" s="72" t="s">
        <v>11</v>
      </c>
      <c r="K2" s="72" t="s">
        <v>19</v>
      </c>
      <c r="L2" s="72" t="s">
        <v>20</v>
      </c>
      <c r="M2" s="72" t="s">
        <v>82</v>
      </c>
      <c r="N2" s="72" t="s">
        <v>10</v>
      </c>
      <c r="O2" s="45" t="s">
        <v>69</v>
      </c>
      <c r="P2" s="45" t="s">
        <v>72</v>
      </c>
      <c r="Q2" s="45" t="s">
        <v>75</v>
      </c>
      <c r="R2" s="73" t="s">
        <v>9</v>
      </c>
      <c r="S2" s="72" t="s">
        <v>27</v>
      </c>
    </row>
    <row r="3" spans="1:19" ht="14.25" x14ac:dyDescent="0.25">
      <c r="A3" s="46" t="s">
        <v>21</v>
      </c>
      <c r="B3" s="47" t="s">
        <v>21</v>
      </c>
      <c r="C3" s="47" t="s">
        <v>22</v>
      </c>
      <c r="D3" s="47" t="s">
        <v>21</v>
      </c>
      <c r="E3" s="47" t="s">
        <v>21</v>
      </c>
      <c r="F3" s="47" t="s">
        <v>28</v>
      </c>
      <c r="G3" s="47" t="s">
        <v>22</v>
      </c>
      <c r="H3" s="48" t="s">
        <v>23</v>
      </c>
      <c r="I3" s="47" t="s">
        <v>24</v>
      </c>
      <c r="J3" s="47" t="s">
        <v>22</v>
      </c>
      <c r="K3" s="47" t="s">
        <v>25</v>
      </c>
      <c r="L3" s="47" t="s">
        <v>26</v>
      </c>
      <c r="M3" s="75" t="s">
        <v>84</v>
      </c>
      <c r="N3" s="48" t="s">
        <v>81</v>
      </c>
      <c r="O3" s="48" t="s">
        <v>70</v>
      </c>
      <c r="P3" s="48" t="s">
        <v>73</v>
      </c>
      <c r="Q3" s="48" t="s">
        <v>76</v>
      </c>
      <c r="R3" s="49"/>
      <c r="S3" s="49"/>
    </row>
    <row r="4" spans="1:19" ht="14.25" x14ac:dyDescent="0.25">
      <c r="A4" s="46" t="s">
        <v>21</v>
      </c>
      <c r="B4" s="47" t="s">
        <v>21</v>
      </c>
      <c r="C4" s="47" t="s">
        <v>22</v>
      </c>
      <c r="D4" s="47" t="s">
        <v>21</v>
      </c>
      <c r="E4" s="47" t="s">
        <v>21</v>
      </c>
      <c r="F4" s="47" t="s">
        <v>28</v>
      </c>
      <c r="G4" s="47" t="s">
        <v>22</v>
      </c>
      <c r="H4" s="48" t="s">
        <v>23</v>
      </c>
      <c r="I4" s="47" t="s">
        <v>24</v>
      </c>
      <c r="J4" s="47" t="s">
        <v>22</v>
      </c>
      <c r="K4" s="47" t="s">
        <v>25</v>
      </c>
      <c r="L4" s="47" t="s">
        <v>26</v>
      </c>
      <c r="M4" s="75" t="s">
        <v>84</v>
      </c>
      <c r="N4" s="48" t="s">
        <v>81</v>
      </c>
      <c r="O4" s="48" t="s">
        <v>71</v>
      </c>
      <c r="P4" s="48" t="s">
        <v>74</v>
      </c>
      <c r="Q4" s="48" t="s">
        <v>77</v>
      </c>
      <c r="R4" s="49"/>
      <c r="S4" s="49"/>
    </row>
  </sheetData>
  <pageMargins left="0.7" right="0.7" top="0.78740157499999996" bottom="0.78740157499999996" header="0.3" footer="0.3"/>
  <pageSetup paperSize="9" scale="22" fitToHeight="0" orientation="portrait" verticalDpi="597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200-000001000000}">
          <x14:formula1>
            <xm:f>'X:\Partner\ProCom\Projekte\ProCom_50Hertz_Services\Batch\[50Hz_PlausiTemplate.xlsx]DropDown'!#REF!</xm:f>
          </x14:formula1>
          <xm:sqref>G3:G4 I3:L4</xm:sqref>
        </x14:dataValidation>
        <x14:dataValidation type="list" showInputMessage="1" showErrorMessage="1" xr:uid="{00000000-0002-0000-0200-000007000000}">
          <x14:formula1>
            <xm:f>'X:\Partner\ProCom\Projekte\ProCom_50Hertz_Services\Batch\[50Hz_PlausiTemplate.xlsx]DropDown'!#REF!</xm:f>
          </x14:formula1>
          <xm:sqref>E3:E4</xm:sqref>
        </x14:dataValidation>
        <x14:dataValidation type="list" showInputMessage="1" showErrorMessage="1" xr:uid="{00000000-0002-0000-0200-000008000000}">
          <x14:formula1>
            <xm:f>'X:\Partner\ProCom\Projekte\ProCom_50Hertz_Services\Batch\[50Hz_PlausiTemplate.xlsx]DropDown'!#REF!</xm:f>
          </x14:formula1>
          <xm:sqref>A3:D4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M181"/>
  <sheetViews>
    <sheetView zoomScale="70" zoomScaleNormal="70" workbookViewId="0">
      <selection activeCell="H26" sqref="H26"/>
    </sheetView>
  </sheetViews>
  <sheetFormatPr baseColWidth="10" defaultColWidth="11.42578125" defaultRowHeight="12.75" x14ac:dyDescent="0.2"/>
  <cols>
    <col min="1" max="1" width="25.28515625" style="24" customWidth="1"/>
    <col min="2" max="2" width="22.5703125" style="24" customWidth="1"/>
    <col min="3" max="6" width="35.28515625" style="32" bestFit="1" customWidth="1"/>
    <col min="7" max="7" width="23.85546875" style="13" customWidth="1"/>
    <col min="8" max="8" width="23.7109375" style="13" customWidth="1"/>
    <col min="9" max="9" width="24.28515625" style="13" customWidth="1"/>
    <col min="10" max="12" width="24.140625" style="13" customWidth="1"/>
    <col min="13" max="13" width="25" style="13" customWidth="1"/>
    <col min="14" max="16384" width="11.42578125" style="13"/>
  </cols>
  <sheetData>
    <row r="1" spans="1:13" ht="13.5" thickBot="1" x14ac:dyDescent="0.25">
      <c r="A1" s="33"/>
      <c r="B1" s="6"/>
      <c r="C1" s="37"/>
      <c r="D1" s="37"/>
      <c r="E1" s="37"/>
      <c r="F1" s="37"/>
      <c r="G1" s="12"/>
      <c r="H1" s="12"/>
      <c r="I1" s="12"/>
      <c r="J1" s="12"/>
      <c r="K1" s="12"/>
      <c r="L1" s="12"/>
      <c r="M1" s="12"/>
    </row>
    <row r="2" spans="1:13" x14ac:dyDescent="0.2">
      <c r="A2" s="34"/>
      <c r="B2" s="1"/>
      <c r="C2" s="25"/>
      <c r="D2" s="25"/>
      <c r="E2" s="25"/>
      <c r="F2" s="25"/>
      <c r="G2" s="14"/>
      <c r="H2" s="14"/>
      <c r="I2" s="14"/>
      <c r="J2" s="14"/>
      <c r="K2" s="14"/>
      <c r="L2" s="14"/>
      <c r="M2" s="14"/>
    </row>
    <row r="3" spans="1:13" x14ac:dyDescent="0.2">
      <c r="A3" s="34"/>
      <c r="B3" s="2"/>
      <c r="C3" s="26"/>
      <c r="D3" s="26"/>
      <c r="E3" s="26"/>
      <c r="F3" s="26"/>
      <c r="G3" s="14"/>
      <c r="H3" s="14"/>
      <c r="I3" s="14"/>
      <c r="J3" s="14"/>
      <c r="K3" s="14"/>
      <c r="L3" s="14"/>
      <c r="M3" s="14"/>
    </row>
    <row r="4" spans="1:13" x14ac:dyDescent="0.2">
      <c r="A4" s="34"/>
      <c r="B4" s="2"/>
      <c r="C4" s="27"/>
      <c r="D4" s="27"/>
      <c r="E4" s="27"/>
      <c r="F4" s="27"/>
      <c r="G4" s="15"/>
      <c r="H4" s="15"/>
      <c r="I4" s="15"/>
      <c r="J4" s="15"/>
      <c r="K4" s="15"/>
      <c r="L4" s="15"/>
      <c r="M4" s="15"/>
    </row>
    <row r="5" spans="1:13" x14ac:dyDescent="0.2">
      <c r="A5" s="34"/>
      <c r="B5" s="2"/>
      <c r="C5" s="27"/>
      <c r="D5" s="27"/>
      <c r="E5" s="27"/>
      <c r="F5" s="27"/>
      <c r="G5" s="16"/>
      <c r="H5" s="16"/>
      <c r="I5" s="16"/>
      <c r="J5" s="16"/>
      <c r="K5" s="16"/>
      <c r="L5" s="16"/>
      <c r="M5" s="16"/>
    </row>
    <row r="6" spans="1:13" x14ac:dyDescent="0.2">
      <c r="A6" s="34"/>
      <c r="B6" s="2"/>
      <c r="C6" s="28"/>
      <c r="D6" s="28"/>
      <c r="E6" s="28"/>
      <c r="F6" s="28"/>
      <c r="G6" s="17"/>
      <c r="H6" s="17"/>
      <c r="I6" s="17"/>
      <c r="J6" s="17"/>
    </row>
    <row r="7" spans="1:13" x14ac:dyDescent="0.2">
      <c r="A7" s="34"/>
      <c r="B7" s="2"/>
      <c r="C7" s="26"/>
      <c r="D7" s="26"/>
      <c r="E7" s="26"/>
      <c r="F7" s="26"/>
      <c r="G7" s="18"/>
      <c r="H7" s="18"/>
      <c r="I7" s="18"/>
      <c r="J7" s="18"/>
    </row>
    <row r="8" spans="1:13" ht="13.5" thickBot="1" x14ac:dyDescent="0.25">
      <c r="A8" s="34"/>
      <c r="B8" s="2"/>
      <c r="C8" s="29"/>
      <c r="D8" s="29"/>
      <c r="E8" s="29"/>
      <c r="F8" s="29"/>
      <c r="G8" s="18"/>
      <c r="H8" s="18"/>
      <c r="I8" s="18"/>
      <c r="J8" s="18"/>
    </row>
    <row r="9" spans="1:13" x14ac:dyDescent="0.2">
      <c r="A9" s="8"/>
      <c r="B9" s="3" t="s">
        <v>3</v>
      </c>
      <c r="C9" s="51" t="s">
        <v>52</v>
      </c>
      <c r="D9" s="51" t="s">
        <v>52</v>
      </c>
      <c r="E9" s="51" t="s">
        <v>52</v>
      </c>
      <c r="F9" s="51" t="s">
        <v>52</v>
      </c>
      <c r="G9" s="19"/>
      <c r="H9" s="19"/>
      <c r="I9" s="19"/>
      <c r="J9" s="19"/>
    </row>
    <row r="10" spans="1:13" x14ac:dyDescent="0.2">
      <c r="A10" s="35"/>
      <c r="B10" s="4"/>
      <c r="C10" s="50" t="str">
        <f>TimeSeriesIn</f>
        <v>TimeSeriesIn</v>
      </c>
      <c r="D10" s="50" t="str">
        <f>WeightingFactor</f>
        <v>WeightingFactor</v>
      </c>
      <c r="E10" s="50" t="str">
        <f>TimeSeriesIn</f>
        <v>TimeSeriesIn</v>
      </c>
      <c r="F10" s="50" t="str">
        <f>TimeSeriesReturn</f>
        <v>TimeSeriesReturn</v>
      </c>
      <c r="G10" s="19"/>
      <c r="H10" s="19"/>
      <c r="I10" s="19"/>
      <c r="J10" s="19"/>
    </row>
    <row r="11" spans="1:13" ht="12.75" customHeight="1" x14ac:dyDescent="0.2">
      <c r="A11" s="35"/>
      <c r="B11" s="4"/>
      <c r="C11" s="38" t="s">
        <v>5</v>
      </c>
      <c r="D11" s="38" t="s">
        <v>5</v>
      </c>
      <c r="E11" s="38" t="s">
        <v>5</v>
      </c>
      <c r="F11" s="38" t="s">
        <v>5</v>
      </c>
      <c r="G11" s="19"/>
      <c r="H11" s="19"/>
      <c r="I11" s="19"/>
      <c r="J11" s="19"/>
    </row>
    <row r="12" spans="1:13" x14ac:dyDescent="0.2">
      <c r="A12" s="35"/>
      <c r="B12" s="4"/>
      <c r="C12" s="43"/>
      <c r="D12" s="38" t="s">
        <v>5</v>
      </c>
      <c r="E12" s="38" t="s">
        <v>5</v>
      </c>
      <c r="F12" s="38" t="s">
        <v>5</v>
      </c>
      <c r="G12" s="19"/>
      <c r="H12" s="19"/>
      <c r="I12" s="19"/>
      <c r="J12" s="19"/>
    </row>
    <row r="13" spans="1:13" x14ac:dyDescent="0.2">
      <c r="A13" s="35"/>
      <c r="B13" s="4"/>
      <c r="C13" s="38" t="s">
        <v>5</v>
      </c>
      <c r="D13" s="38" t="s">
        <v>5</v>
      </c>
      <c r="E13" s="38" t="s">
        <v>5</v>
      </c>
      <c r="F13" s="38" t="s">
        <v>5</v>
      </c>
      <c r="G13" s="19"/>
      <c r="H13" s="19"/>
      <c r="I13" s="19"/>
      <c r="J13" s="19"/>
    </row>
    <row r="14" spans="1:13" ht="13.5" thickBot="1" x14ac:dyDescent="0.25">
      <c r="A14" s="36"/>
      <c r="B14" s="5"/>
      <c r="C14" s="39" t="s">
        <v>5</v>
      </c>
      <c r="D14" s="39" t="s">
        <v>5</v>
      </c>
      <c r="E14" s="42" t="s">
        <v>6</v>
      </c>
      <c r="F14" s="42"/>
      <c r="G14" s="19"/>
      <c r="H14" s="19"/>
      <c r="I14" s="19"/>
      <c r="J14" s="19"/>
    </row>
    <row r="15" spans="1:13" ht="13.5" thickBot="1" x14ac:dyDescent="0.25">
      <c r="A15" s="21" t="s">
        <v>2</v>
      </c>
      <c r="B15" s="22" t="s">
        <v>4</v>
      </c>
      <c r="C15" s="41">
        <v>3084</v>
      </c>
      <c r="D15" s="41">
        <v>2783</v>
      </c>
      <c r="E15" s="41">
        <v>2731.25</v>
      </c>
      <c r="F15" s="41">
        <v>2731.25</v>
      </c>
      <c r="G15" s="20"/>
      <c r="H15" s="20"/>
      <c r="I15" s="20"/>
      <c r="J15" s="20"/>
      <c r="K15" s="20"/>
      <c r="L15" s="20"/>
      <c r="M15" s="20"/>
    </row>
    <row r="16" spans="1:13" x14ac:dyDescent="0.2">
      <c r="A16" s="7"/>
      <c r="B16" s="23"/>
      <c r="C16" s="30" t="s">
        <v>79</v>
      </c>
      <c r="D16" s="30" t="s">
        <v>79</v>
      </c>
      <c r="E16" s="30" t="s">
        <v>79</v>
      </c>
      <c r="F16" s="30" t="s">
        <v>80</v>
      </c>
      <c r="G16" s="20"/>
      <c r="H16" s="20"/>
      <c r="I16" s="20"/>
      <c r="J16" s="20"/>
      <c r="K16" s="20"/>
      <c r="L16" s="20"/>
      <c r="M16" s="20"/>
    </row>
    <row r="17" spans="1:13" x14ac:dyDescent="0.2">
      <c r="A17" s="7" t="s">
        <v>1</v>
      </c>
      <c r="B17" s="9" t="s">
        <v>0</v>
      </c>
      <c r="C17" s="31"/>
      <c r="D17" s="31"/>
      <c r="E17" s="31"/>
      <c r="F17" s="31"/>
      <c r="G17" s="20"/>
      <c r="H17" s="20"/>
      <c r="I17" s="20"/>
      <c r="J17" s="20"/>
      <c r="K17" s="20"/>
      <c r="L17" s="20"/>
      <c r="M17" s="20"/>
    </row>
    <row r="18" spans="1:13" x14ac:dyDescent="0.2">
      <c r="A18" s="10">
        <v>43567</v>
      </c>
      <c r="B18" s="10">
        <v>43567.041666666664</v>
      </c>
      <c r="C18" s="52">
        <v>0</v>
      </c>
      <c r="D18" s="52">
        <v>0</v>
      </c>
      <c r="E18" s="52">
        <v>0</v>
      </c>
      <c r="F18" s="40">
        <f>D18*E18</f>
        <v>0</v>
      </c>
      <c r="G18" s="11"/>
      <c r="H18" s="11"/>
      <c r="I18" s="11"/>
      <c r="J18" s="11"/>
      <c r="K18" s="11"/>
      <c r="L18" s="11"/>
      <c r="M18" s="11"/>
    </row>
    <row r="19" spans="1:13" x14ac:dyDescent="0.2">
      <c r="A19" s="10">
        <v>43567.041666666664</v>
      </c>
      <c r="B19" s="10">
        <v>43567.083333333336</v>
      </c>
      <c r="C19" s="52">
        <v>0</v>
      </c>
      <c r="D19" s="52">
        <v>0</v>
      </c>
      <c r="E19" s="52">
        <v>0</v>
      </c>
      <c r="F19" s="40">
        <f t="shared" ref="F19:F41" si="0">D19*E19</f>
        <v>0</v>
      </c>
    </row>
    <row r="20" spans="1:13" x14ac:dyDescent="0.2">
      <c r="A20" s="10">
        <v>43567.083333333336</v>
      </c>
      <c r="B20" s="10">
        <v>43567.125</v>
      </c>
      <c r="C20" s="52">
        <v>0</v>
      </c>
      <c r="D20" s="52">
        <v>0</v>
      </c>
      <c r="E20" s="52">
        <v>0</v>
      </c>
      <c r="F20" s="40">
        <f t="shared" si="0"/>
        <v>0</v>
      </c>
    </row>
    <row r="21" spans="1:13" x14ac:dyDescent="0.2">
      <c r="A21" s="10">
        <v>43567.125</v>
      </c>
      <c r="B21" s="10">
        <v>43567.166666666664</v>
      </c>
      <c r="C21" s="52">
        <v>0</v>
      </c>
      <c r="D21" s="52">
        <v>0</v>
      </c>
      <c r="E21" s="52">
        <v>0</v>
      </c>
      <c r="F21" s="40">
        <f t="shared" si="0"/>
        <v>0</v>
      </c>
    </row>
    <row r="22" spans="1:13" x14ac:dyDescent="0.2">
      <c r="A22" s="10">
        <v>43567.166666666664</v>
      </c>
      <c r="B22" s="10">
        <v>43567.208333333336</v>
      </c>
      <c r="C22" s="52">
        <v>0</v>
      </c>
      <c r="D22" s="52">
        <v>0</v>
      </c>
      <c r="E22" s="52">
        <v>0</v>
      </c>
      <c r="F22" s="40">
        <f t="shared" si="0"/>
        <v>0</v>
      </c>
    </row>
    <row r="23" spans="1:13" x14ac:dyDescent="0.2">
      <c r="A23" s="10">
        <v>43567.208333333336</v>
      </c>
      <c r="B23" s="10">
        <v>43567.25</v>
      </c>
      <c r="C23" s="52">
        <v>0</v>
      </c>
      <c r="D23" s="52">
        <v>0</v>
      </c>
      <c r="E23" s="52">
        <v>0</v>
      </c>
      <c r="F23" s="40">
        <f t="shared" si="0"/>
        <v>0</v>
      </c>
    </row>
    <row r="24" spans="1:13" x14ac:dyDescent="0.2">
      <c r="A24" s="10">
        <v>43567.25</v>
      </c>
      <c r="B24" s="10">
        <v>43567.291666666664</v>
      </c>
      <c r="C24" s="52">
        <v>0</v>
      </c>
      <c r="D24" s="52">
        <v>0</v>
      </c>
      <c r="E24" s="52">
        <v>0</v>
      </c>
      <c r="F24" s="40">
        <f t="shared" si="0"/>
        <v>0</v>
      </c>
    </row>
    <row r="25" spans="1:13" x14ac:dyDescent="0.2">
      <c r="A25" s="10">
        <v>43567.291666666664</v>
      </c>
      <c r="B25" s="10">
        <v>43567.333333333336</v>
      </c>
      <c r="C25" s="52">
        <v>0</v>
      </c>
      <c r="D25" s="52">
        <v>0</v>
      </c>
      <c r="E25" s="52">
        <v>0</v>
      </c>
      <c r="F25" s="40">
        <f t="shared" si="0"/>
        <v>0</v>
      </c>
    </row>
    <row r="26" spans="1:13" x14ac:dyDescent="0.2">
      <c r="A26" s="10">
        <v>43567.333333333336</v>
      </c>
      <c r="B26" s="10">
        <v>43567.375</v>
      </c>
      <c r="C26" s="52">
        <v>0</v>
      </c>
      <c r="D26" s="52">
        <v>0</v>
      </c>
      <c r="E26" s="52">
        <v>0</v>
      </c>
      <c r="F26" s="40">
        <f t="shared" si="0"/>
        <v>0</v>
      </c>
    </row>
    <row r="27" spans="1:13" x14ac:dyDescent="0.2">
      <c r="A27" s="10">
        <v>43567.375</v>
      </c>
      <c r="B27" s="10">
        <v>43567.416666666664</v>
      </c>
      <c r="C27" s="52">
        <v>0</v>
      </c>
      <c r="D27" s="52">
        <v>0</v>
      </c>
      <c r="E27" s="52">
        <v>0</v>
      </c>
      <c r="F27" s="40">
        <f t="shared" si="0"/>
        <v>0</v>
      </c>
    </row>
    <row r="28" spans="1:13" x14ac:dyDescent="0.2">
      <c r="A28" s="10">
        <v>43567.416666666664</v>
      </c>
      <c r="B28" s="10">
        <v>43567.458333333336</v>
      </c>
      <c r="C28" s="52">
        <v>0</v>
      </c>
      <c r="D28" s="52">
        <v>0</v>
      </c>
      <c r="E28" s="52">
        <v>0</v>
      </c>
      <c r="F28" s="40">
        <f t="shared" si="0"/>
        <v>0</v>
      </c>
    </row>
    <row r="29" spans="1:13" x14ac:dyDescent="0.2">
      <c r="A29" s="10">
        <v>43567.458333333336</v>
      </c>
      <c r="B29" s="10">
        <v>43567.5</v>
      </c>
      <c r="C29" s="52">
        <v>0</v>
      </c>
      <c r="D29" s="52">
        <v>0</v>
      </c>
      <c r="E29" s="52">
        <v>0</v>
      </c>
      <c r="F29" s="40">
        <f t="shared" si="0"/>
        <v>0</v>
      </c>
    </row>
    <row r="30" spans="1:13" x14ac:dyDescent="0.2">
      <c r="A30" s="10">
        <v>43567.5</v>
      </c>
      <c r="B30" s="10">
        <v>43567.541666666664</v>
      </c>
      <c r="C30" s="52">
        <v>0</v>
      </c>
      <c r="D30" s="52">
        <v>0</v>
      </c>
      <c r="E30" s="52">
        <v>0</v>
      </c>
      <c r="F30" s="40">
        <f t="shared" si="0"/>
        <v>0</v>
      </c>
    </row>
    <row r="31" spans="1:13" x14ac:dyDescent="0.2">
      <c r="A31" s="10">
        <v>43567.541666666664</v>
      </c>
      <c r="B31" s="10">
        <v>43567.583333333336</v>
      </c>
      <c r="C31" s="52">
        <v>0</v>
      </c>
      <c r="D31" s="52">
        <v>0</v>
      </c>
      <c r="E31" s="52">
        <v>0</v>
      </c>
      <c r="F31" s="40">
        <f t="shared" si="0"/>
        <v>0</v>
      </c>
    </row>
    <row r="32" spans="1:13" x14ac:dyDescent="0.2">
      <c r="A32" s="10">
        <v>43567.583333333336</v>
      </c>
      <c r="B32" s="10">
        <v>43567.625</v>
      </c>
      <c r="C32" s="52">
        <v>0</v>
      </c>
      <c r="D32" s="52">
        <v>0</v>
      </c>
      <c r="E32" s="52">
        <v>0</v>
      </c>
      <c r="F32" s="40">
        <f t="shared" si="0"/>
        <v>0</v>
      </c>
    </row>
    <row r="33" spans="1:6" x14ac:dyDescent="0.2">
      <c r="A33" s="10">
        <v>43567.625</v>
      </c>
      <c r="B33" s="10">
        <v>43567.666666666664</v>
      </c>
      <c r="C33" s="52">
        <v>0</v>
      </c>
      <c r="D33" s="52">
        <v>0</v>
      </c>
      <c r="E33" s="52">
        <v>0</v>
      </c>
      <c r="F33" s="40">
        <f t="shared" si="0"/>
        <v>0</v>
      </c>
    </row>
    <row r="34" spans="1:6" x14ac:dyDescent="0.2">
      <c r="A34" s="10">
        <v>43567.666666666664</v>
      </c>
      <c r="B34" s="10">
        <v>43567.708333333336</v>
      </c>
      <c r="C34" s="52">
        <v>0</v>
      </c>
      <c r="D34" s="52">
        <v>0</v>
      </c>
      <c r="E34" s="52">
        <v>0</v>
      </c>
      <c r="F34" s="40">
        <f t="shared" si="0"/>
        <v>0</v>
      </c>
    </row>
    <row r="35" spans="1:6" x14ac:dyDescent="0.2">
      <c r="A35" s="10">
        <v>43567.708333333336</v>
      </c>
      <c r="B35" s="10">
        <v>43567.75</v>
      </c>
      <c r="C35" s="52">
        <v>0</v>
      </c>
      <c r="D35" s="52">
        <v>0</v>
      </c>
      <c r="E35" s="52">
        <v>0</v>
      </c>
      <c r="F35" s="40">
        <f t="shared" si="0"/>
        <v>0</v>
      </c>
    </row>
    <row r="36" spans="1:6" x14ac:dyDescent="0.2">
      <c r="A36" s="10">
        <v>43567.75</v>
      </c>
      <c r="B36" s="10">
        <v>43567.791666666664</v>
      </c>
      <c r="C36" s="52">
        <v>0</v>
      </c>
      <c r="D36" s="52">
        <v>0</v>
      </c>
      <c r="E36" s="52">
        <v>0</v>
      </c>
      <c r="F36" s="40">
        <f t="shared" si="0"/>
        <v>0</v>
      </c>
    </row>
    <row r="37" spans="1:6" x14ac:dyDescent="0.2">
      <c r="A37" s="10">
        <v>43567.791666666664</v>
      </c>
      <c r="B37" s="10">
        <v>43567.833333333336</v>
      </c>
      <c r="C37" s="52">
        <v>0</v>
      </c>
      <c r="D37" s="52">
        <v>0</v>
      </c>
      <c r="E37" s="52">
        <v>0</v>
      </c>
      <c r="F37" s="40">
        <f t="shared" si="0"/>
        <v>0</v>
      </c>
    </row>
    <row r="38" spans="1:6" x14ac:dyDescent="0.2">
      <c r="A38" s="10">
        <v>43567.833333333336</v>
      </c>
      <c r="B38" s="10">
        <v>43567.875</v>
      </c>
      <c r="C38" s="52">
        <v>0</v>
      </c>
      <c r="D38" s="52">
        <v>0</v>
      </c>
      <c r="E38" s="52">
        <v>0</v>
      </c>
      <c r="F38" s="40">
        <f t="shared" si="0"/>
        <v>0</v>
      </c>
    </row>
    <row r="39" spans="1:6" x14ac:dyDescent="0.2">
      <c r="A39" s="10">
        <v>43567.875</v>
      </c>
      <c r="B39" s="10">
        <v>43567.916666666664</v>
      </c>
      <c r="C39" s="52">
        <v>0</v>
      </c>
      <c r="D39" s="52">
        <v>0</v>
      </c>
      <c r="E39" s="52">
        <v>0</v>
      </c>
      <c r="F39" s="40">
        <f t="shared" si="0"/>
        <v>0</v>
      </c>
    </row>
    <row r="40" spans="1:6" x14ac:dyDescent="0.2">
      <c r="A40" s="10">
        <v>43567.916666666664</v>
      </c>
      <c r="B40" s="10">
        <v>43567.958333333336</v>
      </c>
      <c r="C40" s="52">
        <v>0</v>
      </c>
      <c r="D40" s="52">
        <v>0</v>
      </c>
      <c r="E40" s="52">
        <v>0</v>
      </c>
      <c r="F40" s="40">
        <f t="shared" si="0"/>
        <v>0</v>
      </c>
    </row>
    <row r="41" spans="1:6" x14ac:dyDescent="0.2">
      <c r="A41" s="10">
        <v>43567.958333333336</v>
      </c>
      <c r="B41" s="10">
        <v>43568</v>
      </c>
      <c r="C41" s="52">
        <v>0</v>
      </c>
      <c r="D41" s="52">
        <v>0</v>
      </c>
      <c r="E41" s="52">
        <v>0</v>
      </c>
      <c r="F41" s="40">
        <f t="shared" si="0"/>
        <v>0</v>
      </c>
    </row>
    <row r="42" spans="1:6" customFormat="1" x14ac:dyDescent="0.2"/>
    <row r="43" spans="1:6" customFormat="1" x14ac:dyDescent="0.2"/>
    <row r="44" spans="1:6" customFormat="1" x14ac:dyDescent="0.2"/>
    <row r="45" spans="1:6" customFormat="1" x14ac:dyDescent="0.2"/>
    <row r="46" spans="1:6" customFormat="1" x14ac:dyDescent="0.2"/>
    <row r="47" spans="1:6" customFormat="1" x14ac:dyDescent="0.2"/>
    <row r="48" spans="1:6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</sheetData>
  <dataConsolidate/>
  <phoneticPr fontId="0" type="noConversion"/>
  <pageMargins left="0.78740157499999996" right="0.78740157499999996" top="0.56000000000000005" bottom="0.51" header="0.4921259845" footer="0.4921259845"/>
  <pageSetup paperSize="9" scale="69" fitToHeight="0" orientation="landscape" horizont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14</vt:i4>
      </vt:variant>
    </vt:vector>
  </HeadingPairs>
  <TitlesOfParts>
    <vt:vector size="18" baseType="lpstr">
      <vt:lpstr>Import</vt:lpstr>
      <vt:lpstr>Data</vt:lpstr>
      <vt:lpstr>BatchParameter</vt:lpstr>
      <vt:lpstr>Combination</vt:lpstr>
      <vt:lpstr>Combination!AttributeDescription1</vt:lpstr>
      <vt:lpstr>Data!AttributeDescription1</vt:lpstr>
      <vt:lpstr>Combination!AttributeDescription2</vt:lpstr>
      <vt:lpstr>Data!AttributeDescription2</vt:lpstr>
      <vt:lpstr>Combination!AttributeDescription3</vt:lpstr>
      <vt:lpstr>Data!AttributeDescription3</vt:lpstr>
      <vt:lpstr>Combination!AttributeDescription4</vt:lpstr>
      <vt:lpstr>Data!AttributeDescription4</vt:lpstr>
      <vt:lpstr>Combination!AttributeDescription5</vt:lpstr>
      <vt:lpstr>Data!AttributeDescription5</vt:lpstr>
      <vt:lpstr>Combination!AttributeDescription6</vt:lpstr>
      <vt:lpstr>Data!AttributeDescription6</vt:lpstr>
      <vt:lpstr>Combination!AttributeDescription7</vt:lpstr>
      <vt:lpstr>Data!AttributeDescription7</vt:lpstr>
    </vt:vector>
  </TitlesOfParts>
  <Company>HAKOM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Zeitreihen Import</dc:title>
  <dc:creator>Thomas</dc:creator>
  <cp:lastModifiedBy>Maximilian Absenger</cp:lastModifiedBy>
  <cp:lastPrinted>2002-07-24T13:02:34Z</cp:lastPrinted>
  <dcterms:created xsi:type="dcterms:W3CDTF">2002-02-23T13:44:29Z</dcterms:created>
  <dcterms:modified xsi:type="dcterms:W3CDTF">2019-10-09T14:50:21Z</dcterms:modified>
</cp:coreProperties>
</file>